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40" activeTab="1"/>
  </bookViews>
  <sheets>
    <sheet name="4 (2)" sheetId="1" r:id="rId1"/>
    <sheet name="зміни 01.12" sheetId="2" r:id="rId2"/>
  </sheets>
  <definedNames>
    <definedName name="_xlnm.Print_Area" localSheetId="0">'4 (2)'!$A$1:$P$16</definedName>
    <definedName name="_xlnm.Print_Area" localSheetId="1">'зміни 01.12'!$A$1:$P$16</definedName>
  </definedNames>
  <calcPr fullCalcOnLoad="1"/>
</workbook>
</file>

<file path=xl/sharedStrings.xml><?xml version="1.0" encoding="utf-8"?>
<sst xmlns="http://schemas.openxmlformats.org/spreadsheetml/2006/main" count="76" uniqueCount="30">
  <si>
    <t>Надання кредитів</t>
  </si>
  <si>
    <t>Повернення кредитів</t>
  </si>
  <si>
    <t>Загальний фонд</t>
  </si>
  <si>
    <t>( грн.)</t>
  </si>
  <si>
    <t xml:space="preserve">                        Перший заступник голови обласної ради</t>
  </si>
  <si>
    <t xml:space="preserve">до рішення Рівненської обласної ради </t>
  </si>
  <si>
    <t>Кредитування-всього</t>
  </si>
  <si>
    <t>Спеціальний фонд</t>
  </si>
  <si>
    <t xml:space="preserve">з них </t>
  </si>
  <si>
    <t>Разом</t>
  </si>
  <si>
    <t>бюджет розвитку</t>
  </si>
  <si>
    <t>Надання державного  пільгового кредиту індивідуальним сільським забудовникам</t>
  </si>
  <si>
    <t>Всього</t>
  </si>
  <si>
    <t>1060</t>
  </si>
  <si>
    <t>Додаток 4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</si>
  <si>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</si>
  <si>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Надання та повернення пільгового довгострокового кредиту на будівництво (реконструкцію) та придбання житла</t>
  </si>
  <si>
    <t>5300000</t>
  </si>
  <si>
    <t>Департамент агропромислового розвитку облдержадміністрації</t>
  </si>
  <si>
    <t>5310000</t>
  </si>
  <si>
    <t>О.В.Корнійчук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</si>
  <si>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</si>
  <si>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</si>
  <si>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</si>
  <si>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"Про внесення змін до обласного бюджету на 2017 рік"</t>
  </si>
  <si>
    <t>від____________2017 року №_____</t>
  </si>
  <si>
    <t xml:space="preserve">Повернення кредитів до обласного бюджету та  розподіл надання кредитів з обласного бюджету в 2017 році </t>
  </si>
  <si>
    <t>Додаток 4.1</t>
  </si>
  <si>
    <t xml:space="preserve">Зміни до повернення кредитів до обласного бюджету та розподілу надання кредитів з обласного бюджету в 2017 році </t>
  </si>
  <si>
    <t>від 01 грудня 2017 року № 756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</si>
</sst>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&quot;Так&quot;;&quot;Так&quot;;&quot;Ні&quot;"/>
    <numFmt numFmtId="178" formatCode="&quot;True&quot;;&quot;True&quot;;&quot;False&quot;"/>
    <numFmt numFmtId="179" formatCode="&quot;Увімк&quot;;&quot;Увімк&quot;;&quot;Вимк&quot;"/>
    <numFmt numFmtId="180" formatCode="[$¥€-2]\ ###,000_);[Red]\([$€-2]\ ###,000\)"/>
    <numFmt numFmtId="181" formatCode="#,##0.000"/>
    <numFmt numFmtId="182" formatCode="#,##0.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49" fontId="12" fillId="33" borderId="11" xfId="0" applyNumberFormat="1" applyFont="1" applyFill="1" applyBorder="1" applyAlignment="1">
      <alignment horizontal="center" vertical="top" wrapText="1"/>
    </xf>
    <xf numFmtId="49" fontId="12" fillId="33" borderId="11" xfId="0" applyNumberFormat="1" applyFont="1" applyFill="1" applyBorder="1" applyAlignment="1" applyProtection="1">
      <alignment vertical="top" wrapText="1"/>
      <protection locked="0"/>
    </xf>
    <xf numFmtId="0" fontId="13" fillId="0" borderId="11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top" wrapText="1"/>
    </xf>
    <xf numFmtId="0" fontId="14" fillId="0" borderId="11" xfId="0" applyFont="1" applyBorder="1" applyAlignment="1">
      <alignment horizontal="left" vertical="top" wrapText="1"/>
    </xf>
    <xf numFmtId="4" fontId="14" fillId="0" borderId="11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16" fillId="0" borderId="11" xfId="0" applyNumberFormat="1" applyFont="1" applyBorder="1" applyAlignment="1">
      <alignment horizontal="right" vertical="center" wrapText="1"/>
    </xf>
    <xf numFmtId="4" fontId="15" fillId="0" borderId="11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vertical="center" wrapText="1"/>
    </xf>
    <xf numFmtId="4" fontId="16" fillId="0" borderId="11" xfId="0" applyNumberFormat="1" applyFont="1" applyFill="1" applyBorder="1" applyAlignment="1">
      <alignment vertical="center" wrapText="1"/>
    </xf>
    <xf numFmtId="4" fontId="15" fillId="0" borderId="11" xfId="0" applyNumberFormat="1" applyFont="1" applyBorder="1" applyAlignment="1">
      <alignment vertical="center" wrapText="1"/>
    </xf>
    <xf numFmtId="4" fontId="16" fillId="0" borderId="11" xfId="0" applyNumberFormat="1" applyFont="1" applyBorder="1" applyAlignment="1">
      <alignment vertical="center" wrapText="1"/>
    </xf>
    <xf numFmtId="4" fontId="8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view="pageBreakPreview" zoomScaleSheetLayoutView="100" zoomScalePageLayoutView="0" workbookViewId="0" topLeftCell="A4">
      <selection activeCell="R13" sqref="R13"/>
    </sheetView>
  </sheetViews>
  <sheetFormatPr defaultColWidth="9.00390625" defaultRowHeight="12.75"/>
  <cols>
    <col min="1" max="1" width="12.25390625" style="0" customWidth="1"/>
    <col min="2" max="2" width="11.75390625" style="0" customWidth="1"/>
    <col min="3" max="3" width="8.125" style="0" customWidth="1"/>
    <col min="4" max="4" width="34.50390625" style="0" customWidth="1"/>
    <col min="5" max="5" width="14.75390625" style="0" customWidth="1"/>
    <col min="6" max="6" width="14.50390625" style="0" customWidth="1"/>
    <col min="7" max="7" width="9.00390625" style="0" customWidth="1"/>
    <col min="8" max="8" width="15.00390625" style="0" customWidth="1"/>
    <col min="9" max="9" width="12.50390625" style="0" customWidth="1"/>
    <col min="10" max="10" width="15.875" style="0" customWidth="1"/>
    <col min="11" max="11" width="9.50390625" style="0" customWidth="1"/>
    <col min="12" max="12" width="15.50390625" style="0" customWidth="1"/>
    <col min="13" max="13" width="14.75390625" style="0" customWidth="1"/>
    <col min="14" max="14" width="14.25390625" style="0" customWidth="1"/>
    <col min="15" max="15" width="9.125" style="0" customWidth="1"/>
    <col min="16" max="16" width="15.125" style="0" customWidth="1"/>
  </cols>
  <sheetData>
    <row r="1" spans="13:14" ht="13.5">
      <c r="M1" s="28" t="s">
        <v>14</v>
      </c>
      <c r="N1" s="28"/>
    </row>
    <row r="2" spans="13:14" ht="13.5">
      <c r="M2" s="2" t="s">
        <v>5</v>
      </c>
      <c r="N2" s="3"/>
    </row>
    <row r="3" spans="13:14" ht="13.5">
      <c r="M3" s="2" t="s">
        <v>24</v>
      </c>
      <c r="N3" s="3"/>
    </row>
    <row r="4" spans="13:14" ht="13.5">
      <c r="M4" s="2" t="s">
        <v>25</v>
      </c>
      <c r="N4" s="3"/>
    </row>
    <row r="5" spans="1:16" ht="83.25" customHeight="1">
      <c r="A5" s="11"/>
      <c r="B5" s="29" t="s">
        <v>26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4:16" ht="12.75">
      <c r="N6" s="1"/>
      <c r="P6" s="1" t="s">
        <v>3</v>
      </c>
    </row>
    <row r="7" spans="1:16" ht="15">
      <c r="A7" s="30" t="s">
        <v>21</v>
      </c>
      <c r="B7" s="30" t="s">
        <v>22</v>
      </c>
      <c r="C7" s="30" t="s">
        <v>23</v>
      </c>
      <c r="D7" s="33" t="s">
        <v>15</v>
      </c>
      <c r="E7" s="36" t="s">
        <v>0</v>
      </c>
      <c r="F7" s="36"/>
      <c r="G7" s="36"/>
      <c r="H7" s="37"/>
      <c r="I7" s="38" t="s">
        <v>1</v>
      </c>
      <c r="J7" s="36"/>
      <c r="K7" s="36"/>
      <c r="L7" s="36"/>
      <c r="M7" s="39" t="s">
        <v>6</v>
      </c>
      <c r="N7" s="39"/>
      <c r="O7" s="39"/>
      <c r="P7" s="39"/>
    </row>
    <row r="8" spans="1:16" ht="22.5" customHeight="1">
      <c r="A8" s="31"/>
      <c r="B8" s="31"/>
      <c r="C8" s="31"/>
      <c r="D8" s="34"/>
      <c r="E8" s="33" t="s">
        <v>2</v>
      </c>
      <c r="F8" s="33" t="s">
        <v>7</v>
      </c>
      <c r="G8" s="4" t="s">
        <v>8</v>
      </c>
      <c r="H8" s="33" t="s">
        <v>9</v>
      </c>
      <c r="I8" s="33" t="s">
        <v>2</v>
      </c>
      <c r="J8" s="33" t="s">
        <v>7</v>
      </c>
      <c r="K8" s="4" t="s">
        <v>8</v>
      </c>
      <c r="L8" s="33" t="s">
        <v>9</v>
      </c>
      <c r="M8" s="33" t="s">
        <v>2</v>
      </c>
      <c r="N8" s="33" t="s">
        <v>7</v>
      </c>
      <c r="O8" s="4" t="s">
        <v>8</v>
      </c>
      <c r="P8" s="33" t="s">
        <v>9</v>
      </c>
    </row>
    <row r="9" spans="1:16" ht="34.5" customHeight="1">
      <c r="A9" s="32"/>
      <c r="B9" s="32"/>
      <c r="C9" s="32"/>
      <c r="D9" s="35"/>
      <c r="E9" s="35"/>
      <c r="F9" s="35"/>
      <c r="G9" s="4" t="s">
        <v>10</v>
      </c>
      <c r="H9" s="35"/>
      <c r="I9" s="35"/>
      <c r="J9" s="35"/>
      <c r="K9" s="4" t="s">
        <v>10</v>
      </c>
      <c r="L9" s="35"/>
      <c r="M9" s="35"/>
      <c r="N9" s="35"/>
      <c r="O9" s="4" t="s">
        <v>10</v>
      </c>
      <c r="P9" s="35"/>
    </row>
    <row r="10" spans="1:16" ht="36" customHeight="1">
      <c r="A10" s="12" t="s">
        <v>17</v>
      </c>
      <c r="B10" s="12"/>
      <c r="C10" s="12"/>
      <c r="D10" s="13" t="s">
        <v>18</v>
      </c>
      <c r="E10" s="23">
        <v>1700000</v>
      </c>
      <c r="F10" s="23">
        <v>1195000</v>
      </c>
      <c r="G10" s="23">
        <v>0</v>
      </c>
      <c r="H10" s="23">
        <v>2895000</v>
      </c>
      <c r="I10" s="23">
        <v>0</v>
      </c>
      <c r="J10" s="23">
        <v>-1180000</v>
      </c>
      <c r="K10" s="23">
        <v>0</v>
      </c>
      <c r="L10" s="23">
        <v>-1180000</v>
      </c>
      <c r="M10" s="23">
        <v>1700000</v>
      </c>
      <c r="N10" s="23">
        <v>15000</v>
      </c>
      <c r="O10" s="23">
        <v>0</v>
      </c>
      <c r="P10" s="23">
        <v>1715000</v>
      </c>
    </row>
    <row r="11" spans="1:16" ht="33.75" customHeight="1">
      <c r="A11" s="12" t="s">
        <v>19</v>
      </c>
      <c r="B11" s="12"/>
      <c r="C11" s="12"/>
      <c r="D11" s="13" t="s">
        <v>18</v>
      </c>
      <c r="E11" s="23">
        <v>1700000</v>
      </c>
      <c r="F11" s="23">
        <v>1195000</v>
      </c>
      <c r="G11" s="23">
        <v>0</v>
      </c>
      <c r="H11" s="23">
        <v>2895000</v>
      </c>
      <c r="I11" s="23">
        <v>0</v>
      </c>
      <c r="J11" s="23">
        <v>-1180000</v>
      </c>
      <c r="K11" s="23">
        <v>0</v>
      </c>
      <c r="L11" s="23">
        <v>-1180000</v>
      </c>
      <c r="M11" s="23">
        <v>1700000</v>
      </c>
      <c r="N11" s="23">
        <v>15000</v>
      </c>
      <c r="O11" s="23">
        <v>0</v>
      </c>
      <c r="P11" s="23">
        <v>1715000</v>
      </c>
    </row>
    <row r="12" spans="1:16" ht="64.5" customHeight="1">
      <c r="A12" s="9">
        <v>5318100</v>
      </c>
      <c r="B12" s="9">
        <v>8100</v>
      </c>
      <c r="C12" s="7"/>
      <c r="D12" s="8" t="s">
        <v>16</v>
      </c>
      <c r="E12" s="24">
        <v>1300000</v>
      </c>
      <c r="F12" s="24">
        <v>495000</v>
      </c>
      <c r="G12" s="24">
        <v>0</v>
      </c>
      <c r="H12" s="24">
        <v>1795000</v>
      </c>
      <c r="I12" s="24">
        <v>0</v>
      </c>
      <c r="J12" s="24">
        <v>-480000</v>
      </c>
      <c r="K12" s="24">
        <v>0</v>
      </c>
      <c r="L12" s="24">
        <v>-480000</v>
      </c>
      <c r="M12" s="24">
        <v>1300000</v>
      </c>
      <c r="N12" s="24">
        <v>15000</v>
      </c>
      <c r="O12" s="24">
        <v>0</v>
      </c>
      <c r="P12" s="26">
        <v>1315000</v>
      </c>
    </row>
    <row r="13" spans="1:16" ht="46.5">
      <c r="A13" s="14">
        <v>5318106</v>
      </c>
      <c r="B13" s="14">
        <v>8106</v>
      </c>
      <c r="C13" s="15" t="s">
        <v>13</v>
      </c>
      <c r="D13" s="16" t="s">
        <v>11</v>
      </c>
      <c r="E13" s="25">
        <v>1300000</v>
      </c>
      <c r="F13" s="25">
        <v>495000</v>
      </c>
      <c r="G13" s="25">
        <v>0</v>
      </c>
      <c r="H13" s="25">
        <v>1795000</v>
      </c>
      <c r="I13" s="25">
        <v>0</v>
      </c>
      <c r="J13" s="25">
        <v>0</v>
      </c>
      <c r="K13" s="25">
        <v>0</v>
      </c>
      <c r="L13" s="25">
        <v>0</v>
      </c>
      <c r="M13" s="25">
        <v>1300000</v>
      </c>
      <c r="N13" s="25">
        <v>495000</v>
      </c>
      <c r="O13" s="25">
        <v>0</v>
      </c>
      <c r="P13" s="25">
        <v>1795000</v>
      </c>
    </row>
    <row r="14" spans="1:16" ht="16.5">
      <c r="A14" s="5"/>
      <c r="B14" s="5"/>
      <c r="C14" s="5"/>
      <c r="D14" s="6" t="s">
        <v>12</v>
      </c>
      <c r="E14" s="27">
        <v>1700000</v>
      </c>
      <c r="F14" s="27">
        <v>1517627.03</v>
      </c>
      <c r="G14" s="27">
        <v>0</v>
      </c>
      <c r="H14" s="27">
        <v>3217627.0300000003</v>
      </c>
      <c r="I14" s="27">
        <v>0</v>
      </c>
      <c r="J14" s="27">
        <v>-1300000</v>
      </c>
      <c r="K14" s="27">
        <v>0</v>
      </c>
      <c r="L14" s="27">
        <v>-1300000</v>
      </c>
      <c r="M14" s="27">
        <v>1700000</v>
      </c>
      <c r="N14" s="27">
        <v>217627.03000000003</v>
      </c>
      <c r="O14" s="27">
        <v>0</v>
      </c>
      <c r="P14" s="27">
        <v>1917627.03</v>
      </c>
    </row>
    <row r="15" ht="36" customHeight="1"/>
    <row r="16" spans="1:14" ht="111.75" customHeight="1">
      <c r="A16" s="10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40" t="s">
        <v>20</v>
      </c>
      <c r="N16" s="40"/>
    </row>
  </sheetData>
  <sheetProtection/>
  <mergeCells count="19">
    <mergeCell ref="N8:N9"/>
    <mergeCell ref="P8:P9"/>
    <mergeCell ref="M16:N16"/>
    <mergeCell ref="F8:F9"/>
    <mergeCell ref="H8:H9"/>
    <mergeCell ref="I8:I9"/>
    <mergeCell ref="J8:J9"/>
    <mergeCell ref="L8:L9"/>
    <mergeCell ref="M8:M9"/>
    <mergeCell ref="M1:N1"/>
    <mergeCell ref="B5:P5"/>
    <mergeCell ref="A7:A9"/>
    <mergeCell ref="B7:B9"/>
    <mergeCell ref="C7:C9"/>
    <mergeCell ref="D7:D9"/>
    <mergeCell ref="E7:H7"/>
    <mergeCell ref="I7:L7"/>
    <mergeCell ref="M7:P7"/>
    <mergeCell ref="E8:E9"/>
  </mergeCells>
  <printOptions/>
  <pageMargins left="0.5905511811023623" right="0.5905511811023623" top="0.5905511811023623" bottom="0.3937007874015748" header="0.1968503937007874" footer="0.2362204724409449"/>
  <pageSetup horizontalDpi="600" verticalDpi="600" orientation="landscape" paperSize="9" scale="60" r:id="rId1"/>
  <rowBreaks count="1" manualBreakCount="1">
    <brk id="1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6"/>
  <sheetViews>
    <sheetView tabSelected="1" view="pageBreakPreview" zoomScaleSheetLayoutView="100" zoomScalePageLayoutView="0" workbookViewId="0" topLeftCell="B1">
      <selection activeCell="M4" sqref="M4"/>
    </sheetView>
  </sheetViews>
  <sheetFormatPr defaultColWidth="9.00390625" defaultRowHeight="12.75"/>
  <cols>
    <col min="1" max="1" width="12.25390625" style="0" customWidth="1"/>
    <col min="2" max="2" width="11.75390625" style="0" customWidth="1"/>
    <col min="3" max="3" width="9.75390625" style="0" customWidth="1"/>
    <col min="4" max="4" width="34.50390625" style="0" customWidth="1"/>
    <col min="5" max="5" width="15.00390625" style="0" customWidth="1"/>
    <col min="6" max="6" width="12.75390625" style="0" customWidth="1"/>
    <col min="7" max="7" width="9.00390625" style="0" customWidth="1"/>
    <col min="8" max="8" width="15.00390625" style="0" customWidth="1"/>
    <col min="9" max="9" width="10.50390625" style="0" customWidth="1"/>
    <col min="10" max="10" width="12.75390625" style="0" customWidth="1"/>
    <col min="11" max="11" width="9.50390625" style="0" customWidth="1"/>
    <col min="12" max="12" width="10.125" style="0" customWidth="1"/>
    <col min="13" max="13" width="15.00390625" style="0" customWidth="1"/>
    <col min="14" max="14" width="14.50390625" style="0" customWidth="1"/>
    <col min="15" max="15" width="9.125" style="0" customWidth="1"/>
    <col min="16" max="16" width="14.875" style="0" customWidth="1"/>
  </cols>
  <sheetData>
    <row r="1" spans="13:14" ht="13.5">
      <c r="M1" s="28" t="s">
        <v>27</v>
      </c>
      <c r="N1" s="28"/>
    </row>
    <row r="2" spans="13:14" ht="13.5">
      <c r="M2" s="2" t="s">
        <v>5</v>
      </c>
      <c r="N2" s="3"/>
    </row>
    <row r="3" spans="13:14" ht="13.5">
      <c r="M3" s="2" t="s">
        <v>24</v>
      </c>
      <c r="N3" s="3"/>
    </row>
    <row r="4" spans="13:14" ht="13.5">
      <c r="M4" s="2" t="s">
        <v>29</v>
      </c>
      <c r="N4" s="3"/>
    </row>
    <row r="5" spans="1:16" ht="81" customHeight="1">
      <c r="A5" s="11"/>
      <c r="B5" s="29" t="s">
        <v>28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4:16" ht="12.75">
      <c r="N6" s="1"/>
      <c r="P6" s="1" t="s">
        <v>3</v>
      </c>
    </row>
    <row r="7" spans="1:16" ht="15">
      <c r="A7" s="30" t="s">
        <v>21</v>
      </c>
      <c r="B7" s="30" t="s">
        <v>22</v>
      </c>
      <c r="C7" s="30" t="s">
        <v>23</v>
      </c>
      <c r="D7" s="33" t="s">
        <v>15</v>
      </c>
      <c r="E7" s="36" t="s">
        <v>0</v>
      </c>
      <c r="F7" s="36"/>
      <c r="G7" s="36"/>
      <c r="H7" s="37"/>
      <c r="I7" s="38" t="s">
        <v>1</v>
      </c>
      <c r="J7" s="36"/>
      <c r="K7" s="36"/>
      <c r="L7" s="36"/>
      <c r="M7" s="39" t="s">
        <v>6</v>
      </c>
      <c r="N7" s="39"/>
      <c r="O7" s="39"/>
      <c r="P7" s="39"/>
    </row>
    <row r="8" spans="1:16" ht="22.5" customHeight="1">
      <c r="A8" s="31"/>
      <c r="B8" s="31"/>
      <c r="C8" s="31"/>
      <c r="D8" s="34"/>
      <c r="E8" s="33" t="s">
        <v>2</v>
      </c>
      <c r="F8" s="33" t="s">
        <v>7</v>
      </c>
      <c r="G8" s="4" t="s">
        <v>8</v>
      </c>
      <c r="H8" s="33" t="s">
        <v>9</v>
      </c>
      <c r="I8" s="33" t="s">
        <v>2</v>
      </c>
      <c r="J8" s="33" t="s">
        <v>7</v>
      </c>
      <c r="K8" s="4" t="s">
        <v>8</v>
      </c>
      <c r="L8" s="33" t="s">
        <v>9</v>
      </c>
      <c r="M8" s="33" t="s">
        <v>2</v>
      </c>
      <c r="N8" s="33" t="s">
        <v>7</v>
      </c>
      <c r="O8" s="4" t="s">
        <v>8</v>
      </c>
      <c r="P8" s="33" t="s">
        <v>9</v>
      </c>
    </row>
    <row r="9" spans="1:16" ht="43.5" customHeight="1">
      <c r="A9" s="32"/>
      <c r="B9" s="32"/>
      <c r="C9" s="32"/>
      <c r="D9" s="35"/>
      <c r="E9" s="35"/>
      <c r="F9" s="35"/>
      <c r="G9" s="4" t="s">
        <v>10</v>
      </c>
      <c r="H9" s="35"/>
      <c r="I9" s="35"/>
      <c r="J9" s="35"/>
      <c r="K9" s="4" t="s">
        <v>10</v>
      </c>
      <c r="L9" s="35"/>
      <c r="M9" s="35"/>
      <c r="N9" s="35"/>
      <c r="O9" s="4" t="s">
        <v>10</v>
      </c>
      <c r="P9" s="35"/>
    </row>
    <row r="10" spans="1:16" ht="36" customHeight="1">
      <c r="A10" s="12" t="s">
        <v>17</v>
      </c>
      <c r="B10" s="12"/>
      <c r="C10" s="12"/>
      <c r="D10" s="13" t="s">
        <v>18</v>
      </c>
      <c r="E10" s="18">
        <f>E11</f>
        <v>300000</v>
      </c>
      <c r="F10" s="18">
        <f aca="true" t="shared" si="0" ref="F10:P11">F11</f>
        <v>0</v>
      </c>
      <c r="G10" s="18">
        <f t="shared" si="0"/>
        <v>0</v>
      </c>
      <c r="H10" s="18">
        <f t="shared" si="0"/>
        <v>300000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>E10+I10</f>
        <v>300000</v>
      </c>
      <c r="N10" s="18">
        <f aca="true" t="shared" si="1" ref="N10:O13">F10+J10</f>
        <v>0</v>
      </c>
      <c r="O10" s="18">
        <f t="shared" si="1"/>
        <v>0</v>
      </c>
      <c r="P10" s="18">
        <f t="shared" si="0"/>
        <v>300000</v>
      </c>
    </row>
    <row r="11" spans="1:16" ht="33.75" customHeight="1">
      <c r="A11" s="12" t="s">
        <v>19</v>
      </c>
      <c r="B11" s="12"/>
      <c r="C11" s="12"/>
      <c r="D11" s="13" t="s">
        <v>18</v>
      </c>
      <c r="E11" s="18">
        <f>E12</f>
        <v>300000</v>
      </c>
      <c r="F11" s="18">
        <f t="shared" si="0"/>
        <v>0</v>
      </c>
      <c r="G11" s="18">
        <f t="shared" si="0"/>
        <v>0</v>
      </c>
      <c r="H11" s="18">
        <f t="shared" si="0"/>
        <v>300000</v>
      </c>
      <c r="I11" s="18">
        <f t="shared" si="0"/>
        <v>0</v>
      </c>
      <c r="J11" s="18">
        <f t="shared" si="0"/>
        <v>0</v>
      </c>
      <c r="K11" s="18">
        <f t="shared" si="0"/>
        <v>0</v>
      </c>
      <c r="L11" s="18">
        <f t="shared" si="0"/>
        <v>0</v>
      </c>
      <c r="M11" s="18">
        <f t="shared" si="0"/>
        <v>300000</v>
      </c>
      <c r="N11" s="18">
        <f t="shared" si="0"/>
        <v>0</v>
      </c>
      <c r="O11" s="18">
        <f t="shared" si="0"/>
        <v>0</v>
      </c>
      <c r="P11" s="18">
        <f t="shared" si="0"/>
        <v>300000</v>
      </c>
    </row>
    <row r="12" spans="1:16" ht="64.5" customHeight="1">
      <c r="A12" s="9">
        <v>5318100</v>
      </c>
      <c r="B12" s="9">
        <v>8100</v>
      </c>
      <c r="C12" s="7"/>
      <c r="D12" s="8" t="s">
        <v>16</v>
      </c>
      <c r="E12" s="19">
        <f>E13</f>
        <v>300000</v>
      </c>
      <c r="F12" s="19">
        <f aca="true" t="shared" si="2" ref="F12:L12">F13</f>
        <v>0</v>
      </c>
      <c r="G12" s="19">
        <f t="shared" si="2"/>
        <v>0</v>
      </c>
      <c r="H12" s="19">
        <f t="shared" si="2"/>
        <v>300000</v>
      </c>
      <c r="I12" s="19">
        <f t="shared" si="2"/>
        <v>0</v>
      </c>
      <c r="J12" s="19">
        <f t="shared" si="2"/>
        <v>0</v>
      </c>
      <c r="K12" s="19">
        <f t="shared" si="2"/>
        <v>0</v>
      </c>
      <c r="L12" s="19">
        <f t="shared" si="2"/>
        <v>0</v>
      </c>
      <c r="M12" s="19">
        <f>E12+I12</f>
        <v>300000</v>
      </c>
      <c r="N12" s="19">
        <f t="shared" si="1"/>
        <v>0</v>
      </c>
      <c r="O12" s="19">
        <f t="shared" si="1"/>
        <v>0</v>
      </c>
      <c r="P12" s="20">
        <f>H12+L12</f>
        <v>300000</v>
      </c>
    </row>
    <row r="13" spans="1:16" ht="46.5">
      <c r="A13" s="14">
        <v>5318106</v>
      </c>
      <c r="B13" s="14">
        <v>8106</v>
      </c>
      <c r="C13" s="15" t="s">
        <v>13</v>
      </c>
      <c r="D13" s="16" t="s">
        <v>11</v>
      </c>
      <c r="E13" s="21">
        <f>500000-200000</f>
        <v>300000</v>
      </c>
      <c r="F13" s="21"/>
      <c r="G13" s="21"/>
      <c r="H13" s="21">
        <f>E13+F13</f>
        <v>300000</v>
      </c>
      <c r="I13" s="21"/>
      <c r="J13" s="21"/>
      <c r="K13" s="21"/>
      <c r="L13" s="17">
        <f>I13+J13</f>
        <v>0</v>
      </c>
      <c r="M13" s="21">
        <f>E13+I13</f>
        <v>300000</v>
      </c>
      <c r="N13" s="21">
        <f t="shared" si="1"/>
        <v>0</v>
      </c>
      <c r="O13" s="21">
        <f t="shared" si="1"/>
        <v>0</v>
      </c>
      <c r="P13" s="21">
        <f>H13+L13</f>
        <v>300000</v>
      </c>
    </row>
    <row r="14" spans="1:16" ht="16.5">
      <c r="A14" s="5"/>
      <c r="B14" s="5"/>
      <c r="C14" s="5"/>
      <c r="D14" s="6" t="s">
        <v>12</v>
      </c>
      <c r="E14" s="22">
        <f>E11</f>
        <v>300000</v>
      </c>
      <c r="F14" s="22">
        <f aca="true" t="shared" si="3" ref="F14:P14">F11</f>
        <v>0</v>
      </c>
      <c r="G14" s="22">
        <f t="shared" si="3"/>
        <v>0</v>
      </c>
      <c r="H14" s="22">
        <f t="shared" si="3"/>
        <v>300000</v>
      </c>
      <c r="I14" s="22">
        <f t="shared" si="3"/>
        <v>0</v>
      </c>
      <c r="J14" s="22">
        <f t="shared" si="3"/>
        <v>0</v>
      </c>
      <c r="K14" s="22">
        <f t="shared" si="3"/>
        <v>0</v>
      </c>
      <c r="L14" s="22">
        <f t="shared" si="3"/>
        <v>0</v>
      </c>
      <c r="M14" s="22">
        <f t="shared" si="3"/>
        <v>300000</v>
      </c>
      <c r="N14" s="22">
        <f t="shared" si="3"/>
        <v>0</v>
      </c>
      <c r="O14" s="22">
        <f t="shared" si="3"/>
        <v>0</v>
      </c>
      <c r="P14" s="22">
        <f t="shared" si="3"/>
        <v>300000</v>
      </c>
    </row>
    <row r="16" spans="1:14" ht="115.5" customHeight="1">
      <c r="A16" s="10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40" t="s">
        <v>20</v>
      </c>
      <c r="N16" s="40"/>
    </row>
  </sheetData>
  <sheetProtection/>
  <mergeCells count="19">
    <mergeCell ref="N8:N9"/>
    <mergeCell ref="P8:P9"/>
    <mergeCell ref="M16:N16"/>
    <mergeCell ref="F8:F9"/>
    <mergeCell ref="H8:H9"/>
    <mergeCell ref="I8:I9"/>
    <mergeCell ref="J8:J9"/>
    <mergeCell ref="L8:L9"/>
    <mergeCell ref="M8:M9"/>
    <mergeCell ref="M1:N1"/>
    <mergeCell ref="B5:P5"/>
    <mergeCell ref="A7:A9"/>
    <mergeCell ref="B7:B9"/>
    <mergeCell ref="C7:C9"/>
    <mergeCell ref="D7:D9"/>
    <mergeCell ref="E7:H7"/>
    <mergeCell ref="I7:L7"/>
    <mergeCell ref="M7:P7"/>
    <mergeCell ref="E8:E9"/>
  </mergeCells>
  <printOptions/>
  <pageMargins left="0.5905511811023623" right="0.5905511811023623" top="0.5905511811023623" bottom="0.5905511811023623" header="0.1968503937007874" footer="0.2362204724409449"/>
  <pageSetup horizontalDpi="600" verticalDpi="600" orientation="landscape" paperSize="9" scale="63" r:id="rId1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LSligotska</dc:creator>
  <cp:keywords/>
  <dc:description/>
  <cp:lastModifiedBy>user1</cp:lastModifiedBy>
  <cp:lastPrinted>2017-12-05T15:41:15Z</cp:lastPrinted>
  <dcterms:created xsi:type="dcterms:W3CDTF">2006-12-23T10:31:38Z</dcterms:created>
  <dcterms:modified xsi:type="dcterms:W3CDTF">2017-12-08T12:36:58Z</dcterms:modified>
  <cp:category/>
  <cp:version/>
  <cp:contentType/>
  <cp:contentStatus/>
</cp:coreProperties>
</file>